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321/"/>
    </mc:Choice>
  </mc:AlternateContent>
  <xr:revisionPtr revIDLastSave="1445" documentId="13_ncr:1_{6C00F91F-19BB-4F51-98C4-2B5D85E185FA}" xr6:coauthVersionLast="47" xr6:coauthVersionMax="47" xr10:uidLastSave="{0A89C712-9F51-44E1-B24B-BEF75C7D326B}"/>
  <bookViews>
    <workbookView xWindow="-108" yWindow="-108" windowWidth="23256" windowHeight="1389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ETF!$A$8:$F$83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3" i="12" l="1"/>
  <c r="C8" i="12"/>
  <c r="C63" i="12" l="1"/>
  <c r="C7" i="12"/>
  <c r="C62" i="12" l="1"/>
  <c r="C61" i="12" s="1"/>
</calcChain>
</file>

<file path=xl/sharedStrings.xml><?xml version="1.0" encoding="utf-8"?>
<sst xmlns="http://schemas.openxmlformats.org/spreadsheetml/2006/main" count="165" uniqueCount="127">
  <si>
    <t>Nr de înregistrare......................</t>
  </si>
  <si>
    <t>Titlul proiectului......</t>
  </si>
  <si>
    <t>Punctaj maxim</t>
  </si>
  <si>
    <t>Detaliere metoda de punctare si elemente care se verifica in vederea indeplinirii criteriului</t>
  </si>
  <si>
    <t>Documente necesare pentru evaluarea criteriului</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</si>
  <si>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</si>
  <si>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</si>
  <si>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</si>
  <si>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</si>
  <si>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1.3.</t>
  </si>
  <si>
    <t>1.4.</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</si>
  <si>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</si>
  <si>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</si>
  <si>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</si>
  <si>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4</t>
  </si>
  <si>
    <t>TOTAL (punctaj)</t>
  </si>
  <si>
    <t>2</t>
  </si>
  <si>
    <t>Gradul de pregătire a documentației</t>
  </si>
  <si>
    <t>CALITATEA PROIECTULUI (punctajul este cumulativ)</t>
  </si>
  <si>
    <t>Anexa II.1</t>
  </si>
  <si>
    <t>GRILA DE EVALUARE TEHNICĂ ȘI FINANCIARĂ</t>
  </si>
  <si>
    <t xml:space="preserve">Observaţii </t>
  </si>
  <si>
    <t>2.1</t>
  </si>
  <si>
    <t>CAPACITATEA FINANCIARĂ A SOLICITANTULUI (Gradul de îndatorare)</t>
  </si>
  <si>
    <t>a. Gradul de îndatorare ≤ 10%</t>
  </si>
  <si>
    <t>b.10% &lt; Gradul de îndatorare ≤ 20%</t>
  </si>
  <si>
    <t>c. 20% &lt;Gradul de îndatorare ≤30%</t>
  </si>
  <si>
    <t xml:space="preserve">Observaţii: </t>
  </si>
  <si>
    <t>Observaţii:</t>
  </si>
  <si>
    <t>5</t>
  </si>
  <si>
    <t>Algoritm</t>
  </si>
  <si>
    <t>Cumulativ</t>
  </si>
  <si>
    <t>Disjunctiv 
(o singură variantă)</t>
  </si>
  <si>
    <t>b. Solicitantul are documentaţia  tehnico-economică faza S.F./D.A.L.I. fără a avea documentaţia  tehnico-economică faza P.T. finalizată și contractul de proiectare și execuție de lucrări, contractul de furnizare este atribuit după 01.01.2021</t>
  </si>
  <si>
    <t xml:space="preserve">c. Solicitantul are documentaţia  tehnico-economică faza P.T. și Autorizatie de Construire emisă </t>
  </si>
  <si>
    <t>d. Solicitantul are documentaţia  tehnico-economică faza D.T.A.C și Autorizatie de Construire emisă</t>
  </si>
  <si>
    <t>e. Solicitantul are documentaţia  tehnico-economică faza SF/DALI</t>
  </si>
  <si>
    <t xml:space="preserve">RESPECTAREA PRINCIPIILOR ORIZONTALE </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</si>
  <si>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</si>
  <si>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</si>
  <si>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</si>
  <si>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 xml:space="preserve">Numărul gospodăriilor echivalente propuse a fi racordate la SACET </t>
  </si>
  <si>
    <t>c. 80-100  gospodării echivalente</t>
  </si>
  <si>
    <t>d. &lt; 80 gospodării echivalente</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</si>
  <si>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</si>
  <si>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Formularul cererii de finanţare, conform selecţiei pentru care s-a optat, inclusiv documentele care atestă opţiunea selectată, după caz</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</si>
  <si>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</si>
  <si>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t>
  </si>
  <si>
    <t>Formularul cererii de finanţare, lista de echipamente și/sau lucrări și/sau servicii, Documentaţia tehnico-economică etc.</t>
  </si>
  <si>
    <t>Formularul cererii de finanţare și macheta financiară etc.
Cererea de finanțare</t>
  </si>
  <si>
    <t>Formularul cererii de finanţare şi Centralizatorul privind justificarea costurilor, inclusiv devizul general etc.</t>
  </si>
  <si>
    <t>Formularul cererii de finanțare, situaţiile financiare înregistrate la ANAF, macheta financiară etc.</t>
  </si>
  <si>
    <t>a. Solicitantul are documentaţia  tehnico-economică faza P.T., Autorizatie de Construire emisă, și contractul de lucrări/proiectare și execuție de lucrări și contractul de furnizare, este atribuit după 01.01.2021</t>
  </si>
  <si>
    <t>4.1. Calitatea documentaţiei tehnico-economice Faza SF/DALI/PT, după caz - se va avea în vedere Grila SF/DALI/PT, după caz, metodologia de implementare
*Se punctează în funcție de documentația anexată.</t>
  </si>
  <si>
    <t xml:space="preserve">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</si>
  <si>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Există corelare între amplasamentul investiţiei cu privire la prevederile SF/DALI/PT după caz, cererea de finanţare - descrierea investiţiei şi documentele privind imobilul anexate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
Se va verifica dacă în cadrul documentației tehnico-economice sunt completate informațiile necesare privind situația existentă și cea propusă a obiectivului de investiții. Acestea vor fi coroborate inclusiv cu informațiile privind dreptul asupra imobilului.</t>
  </si>
  <si>
    <t xml:space="preserve">4.4. Situaţia existentă/propusă a obiectivului de investiţii este detaliată și completă. </t>
  </si>
  <si>
    <t>Se va verifica dacă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
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t>
  </si>
  <si>
    <t>4.1</t>
  </si>
  <si>
    <t>4.3</t>
  </si>
  <si>
    <t>4.4</t>
  </si>
  <si>
    <t>4.5</t>
  </si>
  <si>
    <t>Se va verifica dacă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
Se va puncta corelarea bugetului cu celelalte secţiuni/informaţii din cererea de finanţare, inclusiv macheta financiară.</t>
  </si>
  <si>
    <t>4.6</t>
  </si>
  <si>
    <t xml:space="preserve">4.7 </t>
  </si>
  <si>
    <t>Se va verifica dacă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
Se va puncta dacă costurile previzionate sunt realiste, suficiente şi necesare luând în considerare justificarea solicitantului din surse independente şi verificabile (a se vedea centralizatorul privind justificarea costurilor și documentele justificative).</t>
  </si>
  <si>
    <t xml:space="preserve">4.8 </t>
  </si>
  <si>
    <t xml:space="preserve">Cererea de finanțare                 </t>
  </si>
  <si>
    <t xml:space="preserve">Se va verifica dacă solicitantul identifică şi detaliază posibilele riscuri în implementarea proiectului, dacă mecanismele de gestionare a riscurilor sunt clar definite și corespunzătoare, dacă obiectivele proiectului sunt clare şi pot fi atinse în perspectiva realizării proiectului, dacă activităţile proiectului sunt clar identificate, detaliate şi strâns corelate în cadrul calendarului de realizare cu atribuţiile membrilor echipei de proiect şi cu planificarea achiziţiilor publice, dacă planificarea activităţilor (claritatea şi fezabilitatea planului de acţiune al proiectului) este logică şi fezabilă din perspectiva realizării acesteia, dacă rezultatele proiectului şi indicatorii de realizare sunt corelaţi cu activităţile şi ţintele stabilite şi sunt fezabile, dacă rezultatele sunt formulate în termeni cuantificabili, măsurabili şi verificabili.                                                                                                                                                                                                                                       </t>
  </si>
  <si>
    <t>Observații:</t>
  </si>
  <si>
    <t>4.2</t>
  </si>
  <si>
    <t>5.1</t>
  </si>
  <si>
    <t>4.5. Încadrarea cheltuielilor în buget</t>
  </si>
  <si>
    <t>4.6. Corelarea cheltuielilor cu activitățile și informațiile prezentate</t>
  </si>
  <si>
    <t>4.7. Justificarea cheltuielilor</t>
  </si>
  <si>
    <t xml:space="preserve">4.8. Calitatea planificării proiectului și a mecanismelor de gestionare a riscurilor                                                                                                                                     </t>
  </si>
  <si>
    <t xml:space="preserve">GRILA DE EVALUARE TEHNICO-FINANCIARĂ                                                                                                                                                                                   </t>
  </si>
  <si>
    <t>4.2. Coerența documentaţiei tehnico-economice Faza SF/DALI/PT, după caz - se va avea în vedere Grila SF/DALI/PT, după caz, metodologia de implementare
*Se punctează în funcție de documentația anexată.</t>
  </si>
  <si>
    <t>4.3. Soluţia tehnică propusă prin proiect răspunde scopului/ obiectivelor acestuia</t>
  </si>
  <si>
    <t>Se va puncta diferenţiat în funcţie de gradul de îndatorare a solicitantului, conform situațiilor financiare din anul anterior depunerii cererii de finanțare.</t>
  </si>
  <si>
    <t>Se verifică inclusiv îndeplinirea criteriilor de cogenerare de înaltă eficiență, conform Anexei II a Directivei 2012/27/UE.  Se verifică ca investiția propusă  are o putere termică instalată sub 20 MW și cu o capacitate instalată de maximum 8 MWe.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
Se va puncta în urma verificării documentaţiei tehnice depuse raportat inclusiv la obligaţiile care rezultă din prevederile legale (ex. HG907/2016 cu modif. şi compl. Ulterioare</t>
  </si>
  <si>
    <t>a. Reducerea cu peste 90% a emisiilor de CO2</t>
  </si>
  <si>
    <t>b. Reducerea cu (80% - 90%] a emisiilor de CO2</t>
  </si>
  <si>
    <t>c. Reducerea cu (70% - 80%] a emisiilor de CO2</t>
  </si>
  <si>
    <t>d. Reducerea cu până la 70% a emisiilor de CO2</t>
  </si>
  <si>
    <t>1.5.</t>
  </si>
  <si>
    <t>1. Se determină cantitatea de biomasă necesară anual pentru fiecare dintre consumatorii care urmează a fi racordați la rețeaua SACET, în varianta fără proiect;
2. Se determină cantitatea de biomasă necesară anual pentru fiecare dintre consumatorii care urmează a fi racordați la rețeaua SACET, în varianta cu proiect;
Formula de calcul:
Reducerea cantității de biomasă = [(Q biomasă fără proiect -Q biomasă cu proiect)/Q biomasă fără proiect]*100</t>
  </si>
  <si>
    <t>1.6.</t>
  </si>
  <si>
    <t>Procentul populației deservite de SACET</t>
  </si>
  <si>
    <t xml:space="preserve">Se punctează procentul populației deservite de SACET ca urmare a implementării proiectului, raportat la totalul populației din anul depunerii cererii de finanțare. 
Pentru clădirile publice se realizează o aproximare a numărului mediu anual de utilizatori din anul depunerii cererii de finanțare. </t>
  </si>
  <si>
    <t>Reducerea cantității de biomasă consumată în prezent, necesară pentru preparare Apă Caldă Menajeră (ACM) și energie termică (încălzire) pentru gospodăriile individuale și consumatorii publici racordați la SACET</t>
  </si>
  <si>
    <t>Raportul dintre valoarea nerambursabilă a investiției și capacitatea sursei de producție</t>
  </si>
  <si>
    <t xml:space="preserve">d.Reducerea cu până la 15% a consumului de biomasă </t>
  </si>
  <si>
    <t xml:space="preserve">c. Reducerea cu ( 15%-25%] a consumului de biomasă </t>
  </si>
  <si>
    <t xml:space="preserve">b. Reducerea cu ( 25%-30%] a consumului de biomasă </t>
  </si>
  <si>
    <t xml:space="preserve">a.Reducerea cu peste 30% a consumului de biomasă </t>
  </si>
  <si>
    <t>c. ≥ 10% &lt; 15%</t>
  </si>
  <si>
    <t>c. ≥ 15% &lt; 20%</t>
  </si>
  <si>
    <t>a. Sub 5500 euro/kW</t>
  </si>
  <si>
    <t>b. Între 5500 și 6000 euro/kW</t>
  </si>
  <si>
    <t>c. Între 6001 și 7000 euro/kW</t>
  </si>
  <si>
    <t>d. Peste 7000 euro/kW</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</si>
  <si>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și neutră climatic, prin promovarea unei tranziții energetice și ecologice</t>
    </r>
    <r>
      <rPr>
        <b/>
        <sz val="11"/>
        <color theme="1"/>
        <rFont val="Calibri"/>
        <family val="2"/>
        <scheme val="minor"/>
      </rPr>
      <t xml:space="preserve">
Prioritatea 3: </t>
    </r>
    <r>
      <rPr>
        <b/>
        <sz val="11"/>
        <color theme="4" tint="-0.249977111117893"/>
        <rFont val="Calibri"/>
        <family val="2"/>
        <scheme val="minor"/>
      </rPr>
      <t>O regiune cu comunități prietenoase cu mediul</t>
    </r>
    <r>
      <rPr>
        <b/>
        <sz val="11"/>
        <color theme="1"/>
        <rFont val="Calibri"/>
        <family val="2"/>
        <scheme val="minor"/>
      </rPr>
      <t xml:space="preserve">
Obiectiv specific 2.2: </t>
    </r>
    <r>
      <rPr>
        <b/>
        <sz val="11"/>
        <color theme="4" tint="-0.249977111117893"/>
        <rFont val="Calibri"/>
        <family val="2"/>
        <scheme val="minor"/>
      </rPr>
      <t xml:space="preserve">Promovarea energiei din surse regenerabile în conformitate cu criteriile de durabilitate ale Directivei (UE) 2018/2001  </t>
    </r>
    <r>
      <rPr>
        <b/>
        <sz val="11"/>
        <color theme="1"/>
        <rFont val="Calibri"/>
        <family val="2"/>
        <scheme val="minor"/>
      </rPr>
      <t xml:space="preserve">
</t>
    </r>
    <r>
      <rPr>
        <b/>
        <sz val="11"/>
        <color theme="4" tint="-0.249977111117893"/>
        <rFont val="Calibri"/>
        <family val="2"/>
        <scheme val="minor"/>
      </rPr>
      <t>APEL DE PROIECTE: PRNV/2026/321/1</t>
    </r>
  </si>
  <si>
    <t>e.  &lt; 10%</t>
  </si>
  <si>
    <t>c. ≥ 20% &lt; 25%</t>
  </si>
  <si>
    <t>b. ≥ 25% &lt; 30%</t>
  </si>
  <si>
    <t xml:space="preserve">a. ≥ 30 % </t>
  </si>
  <si>
    <t>d. Proiectul nu se încadrează în niciunul dintre opțiunile de mai sus.</t>
  </si>
  <si>
    <t>1.2.</t>
  </si>
  <si>
    <t>Reducerea emisiilor de CO2 (tone CO2/an) după implementarea proiectului</t>
  </si>
  <si>
    <t>Se acordă punctaj în funcție de procentul de reducere estimat al emisiilor de CO2.Raportul privind emisiile curente (emisiile anuale din anul anterior depunerii cererii de finanțare) și proiecțiile anuale ulterioare (în anul următor punerii în funcțiune a SACET).
1. Se determină cantitatea de emisii de CO2 anual pentru fiecare dintre consumatorii (gospodării individuale/consumatori publici) care urmează a fi racordați la rețeaua SACET, în varianta fără proiect;
2. Se determină cantitatea de emisii de CO2 anual pentru fiecare dintre consumatorii (gospodării individuale/consumatori publici)  care urmează a fi racordați la rețeaua SACET, în varianta cu proiect;</t>
  </si>
  <si>
    <r>
      <t xml:space="preserve">Se va verifica dacă soluția tehnică adoptată se pretează și se încadrează în tipologia și specificul intervențiilor din cadrul prezentului apel de proiecte.
Se verifică inclusiv îndeplinirea criteriilor de cogenerare de înaltă eficiență, conform Anexei II a Directivei 2012/27/UE.  Se verifică ca investiția propusă  are o putere termică instalată sub 20 MW și cu o capacitate instalată de maximum 8 MWe.
Minim 70% din energia termică trebuie să fie produsă prin cogenerare și realizată prin intermediul unui singur proces.  </t>
    </r>
    <r>
      <rPr>
        <sz val="11"/>
        <color rgb="FFFF0000"/>
        <rFont val="Calibri"/>
        <family val="2"/>
        <scheme val="minor"/>
      </rPr>
      <t xml:space="preserve"> </t>
    </r>
  </si>
  <si>
    <r>
      <t xml:space="preserve">Se calculează utilizând formula 
Raport = Valoarea nerambursabilă a investiției </t>
    </r>
    <r>
      <rPr>
        <b/>
        <sz val="11"/>
        <rFont val="Calibri"/>
        <family val="2"/>
        <scheme val="minor"/>
      </rPr>
      <t>supra</t>
    </r>
    <r>
      <rPr>
        <sz val="11"/>
        <rFont val="Calibri"/>
        <family val="2"/>
        <scheme val="minor"/>
      </rPr>
      <t xml:space="preserve"> Capacitatea sursei de producție</t>
    </r>
  </si>
  <si>
    <t>a. ≥ 115 gospodării echivalente</t>
  </si>
  <si>
    <t>Punctarea se va realiza proporțional  în funcţie de numărul de gospodării echivalente racordate.
Gospodărie echivalentă : 60 mp cu 3 camere și o bucătărie, aflată în clasa energetică E, cu un consum 14.200 kWh/an 
Se va lua în considerare numărul de gospodării echivalente, respectiv numărul de consumatori casnici precum și numărul de consumatori publici;</t>
  </si>
  <si>
    <t>b. 101-115 gospodării echivalente</t>
  </si>
  <si>
    <t>Randamentul electric al sursei de producție (%) / Randamentul global specific al instalației de cogenerare (%)</t>
  </si>
  <si>
    <t xml:space="preserve">a. ≥ 25 % ; ≥ 80 % </t>
  </si>
  <si>
    <t>Se punctează eficiența energetică a instalației propuse pentru cogenerare.
Randamentul electric este procentul de energie electrică produsă raportat la energia consumată (combustibil).
Randamentul global este  raportul dintre energia totală utilă (termică + electrică) și energia consumată. 
1. Se va lua în considerare randamentul electric al sursei de producție (ρ_electric );
2. Se va lua în considerare randamentul global specific al instalației de cogenerare (ρ_global )</t>
  </si>
  <si>
    <t xml:space="preserve">b. ≥ 25 % ; ≥ 75-79,99 % </t>
  </si>
  <si>
    <t>c. 20-24,99 % ; 75-79,99 %</t>
  </si>
  <si>
    <t xml:space="preserve">d. &lt; 20 % ; &lt; 75 % </t>
  </si>
  <si>
    <t>Documentația tehnico-economică (SF/DALI/DTAC/PT)
Cererea de finanțare</t>
  </si>
  <si>
    <t>SF/DALI/DTAC/PT și anexele acestuia.
Documente justificative privind racordările planificate (tabel centralizat cu clădirile propuse și echivalarea lor dacă este cazul). Lista clădirilor racordate (pusă la dispoziție de UAT), model Anexa III.9. 
Cererea de finanțare</t>
  </si>
  <si>
    <t>Estimarea se va face în baza Anexei din SF/DALI/DTAC/PT care detaliază parametrii de funcționare a centralei propusă pentru finanțare.
Cererea de finanțare</t>
  </si>
  <si>
    <t>Estimarea se va face în baza Anexei din SF/DALI/DTAC/PT care detaliază parametrii de funcționare a centralei propusă pentru finanțare, respectiv cantitatea de CO2  produsă de centrală anual.
Cererea de finanțare</t>
  </si>
  <si>
    <t>SF/DALI/DTAC/PT și anexele acestuia.
Estimarea se va face în baza Anexei din SF/DALI/DTAC/PT care detaliază parametrii de funcționare a centralei propusă pentru finanțare.
Cererea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</si>
</sst>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sz val="11"/>
      <name val="Times New Roman"/>
      <family val="1"/>
    </font>
    <font>
      <b/>
      <sz val="11"/>
      <color theme="4" tint="-0.249977111117893"/>
      <name val="Calibri"/>
      <family val="2"/>
      <scheme val="minor"/>
    </font>
    <font>
      <b/>
      <sz val="14"/>
      <color theme="0"/>
      <name val="Calibri"/>
      <family val="2"/>
      <scheme val="minor"/>
    </font>
    <font>
      <b/>
      <sz val="14"/>
      <color theme="1"/>
      <name val="Calibri"/>
      <family val="2"/>
      <scheme val="minor"/>
    </font>
    <font>
      <sz val="11"/>
      <color rgb="FFFF0000"/>
      <name val="Calibri"/>
      <family val="2"/>
      <scheme val="minor"/>
    </font>
    <font>
      <b/>
      <sz val="16"/>
      <color theme="0"/>
      <name val="Calibri"/>
      <family val="2"/>
      <scheme val="minor"/>
    </font>
    <font>
      <sz val="11"/>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004F8A"/>
        <bgColor indexed="64"/>
      </patternFill>
    </fill>
    <fill>
      <patternFill patternType="solid">
        <fgColor rgb="FFCADBF2"/>
        <bgColor indexed="64"/>
      </patternFill>
    </fill>
    <fill>
      <patternFill patternType="solid">
        <fgColor rgb="FF80ABE0"/>
        <bgColor indexed="64"/>
      </patternFill>
    </fill>
    <fill>
      <patternFill patternType="solid">
        <fgColor theme="3"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auto="1"/>
      </right>
      <top style="medium">
        <color indexed="64"/>
      </top>
      <bottom/>
      <diagonal/>
    </border>
  </borders>
  <cellStyleXfs count="3">
    <xf numFmtId="0" fontId="0" fillId="0" borderId="0"/>
    <xf numFmtId="0" fontId="6" fillId="0" borderId="0"/>
    <xf numFmtId="0" fontId="5" fillId="3" borderId="6" applyNumberFormat="0" applyAlignment="0" applyProtection="0"/>
  </cellStyleXfs>
  <cellXfs count="141">
    <xf numFmtId="0" fontId="0" fillId="0" borderId="0" xfId="0"/>
    <xf numFmtId="0" fontId="10" fillId="0" borderId="0" xfId="0" applyFont="1" applyAlignment="1">
      <alignment horizontal="center" vertical="center" wrapText="1"/>
    </xf>
    <xf numFmtId="0" fontId="4" fillId="4" borderId="0" xfId="0" applyFont="1" applyFill="1" applyAlignment="1">
      <alignmen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4" fillId="0" borderId="0" xfId="0" applyFont="1" applyAlignment="1">
      <alignment wrapText="1"/>
    </xf>
    <xf numFmtId="0" fontId="4" fillId="2" borderId="0" xfId="0" applyFont="1" applyFill="1" applyAlignment="1">
      <alignment wrapText="1"/>
    </xf>
    <xf numFmtId="0" fontId="4" fillId="5" borderId="0" xfId="0" applyFont="1" applyFill="1" applyAlignment="1">
      <alignment wrapText="1"/>
    </xf>
    <xf numFmtId="0" fontId="8" fillId="2" borderId="0" xfId="0" applyFont="1" applyFill="1" applyAlignment="1">
      <alignment wrapText="1"/>
    </xf>
    <xf numFmtId="0" fontId="8" fillId="4" borderId="0" xfId="0" applyFont="1" applyFill="1" applyAlignment="1">
      <alignment wrapText="1"/>
    </xf>
    <xf numFmtId="0" fontId="4" fillId="0" borderId="0" xfId="0" applyFont="1" applyAlignment="1">
      <alignment horizontal="center" wrapText="1"/>
    </xf>
    <xf numFmtId="0" fontId="11" fillId="8" borderId="1" xfId="2" applyNumberFormat="1" applyFont="1" applyFill="1" applyBorder="1" applyAlignment="1">
      <alignment horizontal="center" vertical="center" wrapText="1"/>
    </xf>
    <xf numFmtId="0" fontId="17" fillId="8" borderId="1" xfId="2" applyFont="1" applyFill="1" applyBorder="1" applyAlignment="1">
      <alignment horizontal="left" vertical="center" wrapText="1"/>
    </xf>
    <xf numFmtId="0" fontId="11" fillId="6"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3" fillId="2" borderId="0" xfId="0" applyFont="1" applyFill="1" applyAlignment="1">
      <alignment wrapText="1"/>
    </xf>
    <xf numFmtId="0" fontId="3" fillId="4" borderId="0" xfId="0" applyFont="1" applyFill="1" applyAlignment="1">
      <alignment wrapText="1"/>
    </xf>
    <xf numFmtId="0" fontId="19" fillId="0" borderId="1" xfId="0" applyFont="1" applyBorder="1" applyAlignment="1">
      <alignment horizontal="center" vertical="center" wrapText="1"/>
    </xf>
    <xf numFmtId="0" fontId="9" fillId="9" borderId="3" xfId="0" applyFont="1" applyFill="1" applyBorder="1" applyAlignment="1">
      <alignment horizontal="left" vertical="center" wrapText="1"/>
    </xf>
    <xf numFmtId="49" fontId="9" fillId="10" borderId="1" xfId="0" applyNumberFormat="1" applyFont="1" applyFill="1" applyBorder="1" applyAlignment="1">
      <alignment horizontal="center" vertical="center" wrapText="1"/>
    </xf>
    <xf numFmtId="0" fontId="9" fillId="10" borderId="1" xfId="0" applyFont="1" applyFill="1" applyBorder="1" applyAlignment="1">
      <alignment horizontal="center" vertical="center" wrapText="1"/>
    </xf>
    <xf numFmtId="0" fontId="9" fillId="10" borderId="1" xfId="0" applyFont="1" applyFill="1" applyBorder="1" applyAlignment="1">
      <alignment vertical="center" wrapText="1"/>
    </xf>
    <xf numFmtId="0" fontId="9" fillId="9"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2" borderId="0" xfId="0" applyFont="1" applyFill="1" applyAlignment="1">
      <alignment wrapText="1"/>
    </xf>
    <xf numFmtId="0" fontId="2" fillId="4" borderId="0" xfId="0" applyFont="1" applyFill="1" applyAlignment="1">
      <alignment wrapText="1"/>
    </xf>
    <xf numFmtId="0" fontId="2" fillId="0" borderId="1" xfId="0" applyFont="1" applyBorder="1" applyAlignment="1">
      <alignment horizontal="left" vertical="center"/>
    </xf>
    <xf numFmtId="0" fontId="9" fillId="7" borderId="1" xfId="0" applyFont="1" applyFill="1" applyBorder="1" applyAlignment="1">
      <alignment horizontal="left" vertical="center" wrapText="1"/>
    </xf>
    <xf numFmtId="0" fontId="9" fillId="10" borderId="4" xfId="0" applyFont="1" applyFill="1" applyBorder="1" applyAlignment="1">
      <alignment horizontal="center" vertical="center" wrapText="1"/>
    </xf>
    <xf numFmtId="0" fontId="10" fillId="0" borderId="2" xfId="0" applyFont="1" applyBorder="1" applyAlignment="1">
      <alignment horizontal="center" vertical="center" wrapText="1"/>
    </xf>
    <xf numFmtId="0" fontId="1" fillId="0" borderId="1" xfId="0" applyFont="1" applyBorder="1" applyAlignment="1">
      <alignment horizontal="left" vertical="center" wrapText="1"/>
    </xf>
    <xf numFmtId="49" fontId="9" fillId="10" borderId="4" xfId="0" applyNumberFormat="1" applyFont="1" applyFill="1" applyBorder="1" applyAlignment="1">
      <alignment horizontal="center" vertical="center" wrapText="1"/>
    </xf>
    <xf numFmtId="0" fontId="9" fillId="10" borderId="4" xfId="0" applyFont="1" applyFill="1" applyBorder="1" applyAlignment="1">
      <alignment horizontal="left" vertical="center" wrapText="1"/>
    </xf>
    <xf numFmtId="0" fontId="10" fillId="0" borderId="0" xfId="0" applyFont="1" applyAlignment="1">
      <alignment horizontal="left" vertical="center" wrapText="1"/>
    </xf>
    <xf numFmtId="0" fontId="9" fillId="10"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1" fillId="8" borderId="1" xfId="2" applyNumberFormat="1" applyFont="1" applyFill="1" applyBorder="1" applyAlignment="1">
      <alignment horizontal="left" vertical="center" wrapText="1"/>
    </xf>
    <xf numFmtId="49" fontId="16" fillId="8" borderId="1" xfId="2" applyNumberFormat="1" applyFont="1" applyFill="1" applyBorder="1" applyAlignment="1">
      <alignment horizontal="center" vertical="center" wrapText="1"/>
    </xf>
    <xf numFmtId="49" fontId="9" fillId="9" borderId="3" xfId="0" applyNumberFormat="1" applyFont="1" applyFill="1" applyBorder="1" applyAlignment="1">
      <alignment vertical="center" wrapText="1"/>
    </xf>
    <xf numFmtId="49" fontId="9" fillId="9" borderId="1" xfId="0" applyNumberFormat="1" applyFont="1" applyFill="1" applyBorder="1" applyAlignment="1">
      <alignment horizontal="center" vertical="center" wrapText="1"/>
    </xf>
    <xf numFmtId="0" fontId="9" fillId="9" borderId="3" xfId="0" applyFont="1" applyFill="1" applyBorder="1" applyAlignment="1">
      <alignment horizontal="center" vertical="center" wrapText="1"/>
    </xf>
    <xf numFmtId="49" fontId="9" fillId="9" borderId="9" xfId="0" applyNumberFormat="1" applyFont="1" applyFill="1" applyBorder="1" applyAlignment="1">
      <alignment horizontal="center" vertical="center" wrapText="1"/>
    </xf>
    <xf numFmtId="0" fontId="10" fillId="0" borderId="10"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1" xfId="0" applyFont="1" applyBorder="1" applyAlignment="1">
      <alignment horizontal="left" vertical="center" wrapText="1"/>
    </xf>
    <xf numFmtId="0" fontId="10" fillId="0" borderId="13" xfId="0" applyFont="1" applyBorder="1" applyAlignment="1">
      <alignment horizontal="left" vertical="center" wrapText="1"/>
    </xf>
    <xf numFmtId="0" fontId="10" fillId="0" borderId="13" xfId="0" applyFont="1" applyBorder="1" applyAlignment="1">
      <alignment horizontal="center" vertical="center" wrapText="1"/>
    </xf>
    <xf numFmtId="49" fontId="9" fillId="9" borderId="12" xfId="0" applyNumberFormat="1" applyFont="1" applyFill="1" applyBorder="1" applyAlignment="1">
      <alignment horizontal="center" vertical="center" wrapText="1"/>
    </xf>
    <xf numFmtId="0" fontId="10" fillId="0" borderId="13" xfId="0" applyFont="1" applyBorder="1" applyAlignment="1">
      <alignment vertical="center" wrapText="1"/>
    </xf>
    <xf numFmtId="0" fontId="10" fillId="4" borderId="1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0" borderId="14" xfId="0" applyFont="1" applyBorder="1" applyAlignment="1">
      <alignment horizontal="left" vertical="center" wrapText="1"/>
    </xf>
    <xf numFmtId="0" fontId="9" fillId="10" borderId="4" xfId="0" applyFont="1" applyFill="1" applyBorder="1" applyAlignment="1">
      <alignment vertical="center" wrapText="1"/>
    </xf>
    <xf numFmtId="0" fontId="19" fillId="0" borderId="1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49" fontId="9" fillId="9" borderId="17" xfId="0" applyNumberFormat="1" applyFont="1" applyFill="1" applyBorder="1" applyAlignment="1">
      <alignment horizontal="center" vertical="center" wrapText="1"/>
    </xf>
    <xf numFmtId="0" fontId="10" fillId="0" borderId="4" xfId="0" applyFont="1" applyBorder="1" applyAlignment="1">
      <alignment horizontal="left" vertical="center" wrapText="1"/>
    </xf>
    <xf numFmtId="0" fontId="10" fillId="0" borderId="18" xfId="0" applyFont="1" applyBorder="1" applyAlignment="1">
      <alignment horizontal="left" vertical="center" wrapText="1"/>
    </xf>
    <xf numFmtId="0" fontId="10" fillId="4" borderId="13" xfId="0" applyFont="1" applyFill="1" applyBorder="1" applyAlignment="1">
      <alignment horizontal="left" vertical="center" wrapText="1"/>
    </xf>
    <xf numFmtId="0" fontId="10" fillId="4" borderId="14" xfId="0" applyFont="1" applyFill="1" applyBorder="1" applyAlignment="1">
      <alignment horizontal="left" vertical="center" wrapText="1"/>
    </xf>
    <xf numFmtId="0" fontId="11" fillId="6" borderId="4"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9" fillId="11" borderId="9" xfId="0" applyFont="1" applyFill="1" applyBorder="1" applyAlignment="1">
      <alignment horizontal="center" vertical="center" wrapText="1"/>
    </xf>
    <xf numFmtId="0" fontId="9" fillId="11" borderId="22" xfId="0" applyFont="1" applyFill="1" applyBorder="1" applyAlignment="1">
      <alignment horizontal="left" vertical="center" wrapText="1"/>
    </xf>
    <xf numFmtId="0" fontId="9" fillId="11" borderId="10" xfId="0" applyFont="1" applyFill="1" applyBorder="1" applyAlignment="1">
      <alignment horizontal="center" vertical="center" wrapText="1"/>
    </xf>
    <xf numFmtId="0" fontId="9" fillId="11" borderId="10" xfId="0" applyFont="1" applyFill="1" applyBorder="1" applyAlignment="1">
      <alignment horizontal="left" vertical="center" wrapText="1"/>
    </xf>
    <xf numFmtId="0" fontId="9" fillId="11" borderId="11" xfId="0" applyFont="1" applyFill="1" applyBorder="1" applyAlignment="1">
      <alignment horizontal="left" vertical="center" wrapText="1"/>
    </xf>
    <xf numFmtId="0" fontId="9" fillId="7" borderId="16" xfId="0" applyFont="1" applyFill="1" applyBorder="1" applyAlignment="1">
      <alignment horizontal="left" vertical="center" wrapText="1"/>
    </xf>
    <xf numFmtId="0" fontId="4" fillId="9" borderId="7" xfId="0" applyFont="1" applyFill="1" applyBorder="1" applyAlignment="1">
      <alignment horizontal="center" vertical="center" wrapText="1"/>
    </xf>
    <xf numFmtId="0" fontId="15" fillId="0" borderId="0" xfId="0" applyFont="1" applyAlignment="1">
      <alignment vertical="center"/>
    </xf>
    <xf numFmtId="0" fontId="15" fillId="4" borderId="0" xfId="0" applyFont="1" applyFill="1" applyAlignment="1">
      <alignment vertical="center"/>
    </xf>
    <xf numFmtId="0" fontId="10" fillId="0" borderId="3" xfId="0" applyFont="1" applyBorder="1" applyAlignment="1">
      <alignment horizontal="left" vertical="center" wrapText="1"/>
    </xf>
    <xf numFmtId="0" fontId="10" fillId="0" borderId="1" xfId="0" applyFont="1" applyBorder="1" applyAlignment="1">
      <alignment vertical="center" wrapText="1"/>
    </xf>
    <xf numFmtId="0" fontId="8" fillId="7" borderId="0" xfId="0" applyFont="1" applyFill="1" applyAlignment="1">
      <alignment horizontal="center" vertical="center" wrapText="1"/>
    </xf>
    <xf numFmtId="0" fontId="10" fillId="0" borderId="31" xfId="0" applyFont="1" applyBorder="1" applyAlignment="1">
      <alignment vertical="center" wrapText="1"/>
    </xf>
    <xf numFmtId="0" fontId="10" fillId="0" borderId="2" xfId="0" applyFont="1" applyBorder="1" applyAlignment="1">
      <alignment vertical="center" wrapText="1"/>
    </xf>
    <xf numFmtId="0" fontId="10" fillId="0" borderId="1" xfId="0" applyFont="1" applyBorder="1" applyAlignment="1">
      <alignment horizontal="center" vertical="center"/>
    </xf>
    <xf numFmtId="0" fontId="10" fillId="0" borderId="24" xfId="0" applyFont="1" applyBorder="1" applyAlignment="1">
      <alignment horizontal="left" vertical="center" wrapText="1"/>
    </xf>
    <xf numFmtId="0" fontId="10" fillId="0" borderId="8" xfId="0" applyFont="1" applyBorder="1" applyAlignment="1">
      <alignment vertical="center" wrapText="1"/>
    </xf>
    <xf numFmtId="0" fontId="10" fillId="0" borderId="3" xfId="0" applyFont="1" applyBorder="1" applyAlignment="1">
      <alignment horizontal="center" vertical="center"/>
    </xf>
    <xf numFmtId="0" fontId="10" fillId="0" borderId="28" xfId="0" applyFont="1" applyBorder="1" applyAlignment="1">
      <alignment vertical="center" wrapText="1"/>
    </xf>
    <xf numFmtId="0" fontId="10" fillId="0" borderId="13" xfId="0" applyFont="1" applyBorder="1" applyAlignment="1">
      <alignment horizontal="center" vertical="center"/>
    </xf>
    <xf numFmtId="49" fontId="9" fillId="9" borderId="12" xfId="0" applyNumberFormat="1" applyFont="1" applyFill="1" applyBorder="1" applyAlignment="1">
      <alignment vertical="center" wrapText="1"/>
    </xf>
    <xf numFmtId="0" fontId="11" fillId="6" borderId="3" xfId="0" applyFont="1" applyFill="1" applyBorder="1" applyAlignment="1">
      <alignment horizontal="center" vertical="center" wrapText="1"/>
    </xf>
    <xf numFmtId="0" fontId="11" fillId="6" borderId="3" xfId="0" applyFont="1" applyFill="1" applyBorder="1" applyAlignment="1">
      <alignment horizontal="left" vertical="center" wrapText="1"/>
    </xf>
    <xf numFmtId="49" fontId="9" fillId="10" borderId="9" xfId="0" applyNumberFormat="1" applyFont="1" applyFill="1" applyBorder="1" applyAlignment="1">
      <alignment horizontal="center" vertical="center" wrapText="1"/>
    </xf>
    <xf numFmtId="0" fontId="9" fillId="10" borderId="10" xfId="0" applyFont="1" applyFill="1" applyBorder="1" applyAlignment="1">
      <alignment horizontal="left" vertical="center" wrapText="1"/>
    </xf>
    <xf numFmtId="0" fontId="9" fillId="10" borderId="10" xfId="0" applyFont="1" applyFill="1" applyBorder="1" applyAlignment="1">
      <alignment horizontal="center" vertical="center" wrapText="1"/>
    </xf>
    <xf numFmtId="0" fontId="9" fillId="10" borderId="11"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9" fillId="7" borderId="10" xfId="0" applyFont="1" applyFill="1" applyBorder="1" applyAlignment="1">
      <alignment horizontal="center" vertical="center" wrapText="1"/>
    </xf>
    <xf numFmtId="0" fontId="9" fillId="7" borderId="11" xfId="0" applyFont="1" applyFill="1" applyBorder="1" applyAlignment="1">
      <alignment horizontal="left" vertical="center" wrapText="1"/>
    </xf>
    <xf numFmtId="0" fontId="10" fillId="0" borderId="32" xfId="0" applyFont="1" applyBorder="1" applyAlignment="1">
      <alignment horizontal="center" vertical="center" wrapText="1"/>
    </xf>
    <xf numFmtId="0" fontId="10" fillId="4" borderId="0" xfId="0" applyFont="1" applyFill="1" applyAlignment="1">
      <alignment vertical="center"/>
    </xf>
    <xf numFmtId="49" fontId="9" fillId="9" borderId="23" xfId="0" applyNumberFormat="1" applyFont="1" applyFill="1" applyBorder="1" applyAlignment="1">
      <alignment horizontal="center" vertical="center" wrapText="1"/>
    </xf>
    <xf numFmtId="0" fontId="9" fillId="11" borderId="4" xfId="0" applyFont="1" applyFill="1" applyBorder="1" applyAlignment="1">
      <alignment horizontal="center" vertical="center" wrapText="1"/>
    </xf>
    <xf numFmtId="49" fontId="9" fillId="11" borderId="17" xfId="0" applyNumberFormat="1" applyFont="1" applyFill="1" applyBorder="1" applyAlignment="1">
      <alignment horizontal="center" vertical="center" wrapText="1"/>
    </xf>
    <xf numFmtId="0" fontId="9" fillId="11" borderId="5" xfId="0" applyFont="1" applyFill="1" applyBorder="1" applyAlignment="1">
      <alignment horizontal="left" vertical="center" wrapText="1"/>
    </xf>
    <xf numFmtId="0" fontId="9" fillId="11" borderId="4" xfId="0" applyFont="1" applyFill="1" applyBorder="1" applyAlignment="1">
      <alignment horizontal="left" vertical="center" wrapText="1"/>
    </xf>
    <xf numFmtId="0" fontId="9" fillId="11" borderId="18" xfId="0" applyFont="1" applyFill="1" applyBorder="1" applyAlignment="1">
      <alignment horizontal="left" vertical="center" wrapText="1"/>
    </xf>
    <xf numFmtId="0" fontId="21" fillId="0" borderId="1" xfId="0" applyFont="1" applyBorder="1" applyAlignment="1">
      <alignment vertical="center" wrapText="1"/>
    </xf>
    <xf numFmtId="49" fontId="9" fillId="7" borderId="33" xfId="0" applyNumberFormat="1" applyFont="1" applyFill="1" applyBorder="1" applyAlignment="1">
      <alignment horizontal="center" vertical="center" wrapText="1"/>
    </xf>
    <xf numFmtId="49" fontId="9" fillId="7" borderId="25" xfId="0" applyNumberFormat="1" applyFont="1" applyFill="1" applyBorder="1" applyAlignment="1">
      <alignment horizontal="center" vertical="center" wrapText="1"/>
    </xf>
    <xf numFmtId="49" fontId="9" fillId="7" borderId="27" xfId="0" applyNumberFormat="1"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0" fillId="0" borderId="29" xfId="0" applyFont="1" applyBorder="1" applyAlignment="1">
      <alignment horizontal="left" vertical="center" wrapText="1"/>
    </xf>
    <xf numFmtId="0" fontId="10" fillId="0" borderId="24" xfId="0" applyFont="1" applyBorder="1" applyAlignment="1">
      <alignment horizontal="left" vertical="center" wrapText="1"/>
    </xf>
    <xf numFmtId="0" fontId="10" fillId="0" borderId="26" xfId="0" applyFont="1" applyBorder="1" applyAlignment="1">
      <alignment horizontal="left" vertical="center"/>
    </xf>
    <xf numFmtId="0" fontId="10" fillId="0" borderId="30" xfId="0" applyFont="1" applyBorder="1" applyAlignment="1">
      <alignment horizontal="left" vertical="center"/>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26" xfId="0" applyFont="1" applyBorder="1" applyAlignment="1">
      <alignment horizontal="left" vertical="center" wrapText="1"/>
    </xf>
    <xf numFmtId="0" fontId="10" fillId="0" borderId="30" xfId="0" applyFont="1" applyBorder="1" applyAlignment="1">
      <alignment horizontal="left" vertical="center" wrapText="1"/>
    </xf>
    <xf numFmtId="0" fontId="18" fillId="0" borderId="0" xfId="0" applyFont="1" applyAlignment="1">
      <alignment horizontal="center" vertical="center" wrapText="1"/>
    </xf>
    <xf numFmtId="0" fontId="0" fillId="0" borderId="0" xfId="0" applyAlignment="1">
      <alignment vertical="center" wrapText="1"/>
    </xf>
    <xf numFmtId="0" fontId="8" fillId="0" borderId="0" xfId="0" applyFont="1" applyAlignment="1">
      <alignment horizontal="left" vertical="center" wrapText="1"/>
    </xf>
    <xf numFmtId="0" fontId="18" fillId="0" borderId="0" xfId="0" applyFont="1" applyAlignment="1">
      <alignment horizontal="right" vertical="center" wrapText="1"/>
    </xf>
    <xf numFmtId="0" fontId="9" fillId="7" borderId="15" xfId="0" applyFont="1" applyFill="1" applyBorder="1" applyAlignment="1">
      <alignment horizontal="center" vertical="center" wrapText="1"/>
    </xf>
    <xf numFmtId="49" fontId="9" fillId="7" borderId="12" xfId="0"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0" fontId="12" fillId="6" borderId="3" xfId="0" applyFont="1" applyFill="1" applyBorder="1" applyAlignment="1">
      <alignment horizontal="left" vertical="center" wrapText="1"/>
    </xf>
    <xf numFmtId="49" fontId="9" fillId="7" borderId="9" xfId="0" applyNumberFormat="1" applyFont="1" applyFill="1" applyBorder="1" applyAlignment="1">
      <alignment horizontal="center" vertical="center" wrapText="1"/>
    </xf>
    <xf numFmtId="49" fontId="9" fillId="7" borderId="15" xfId="0" applyNumberFormat="1" applyFont="1" applyFill="1" applyBorder="1" applyAlignment="1">
      <alignment horizontal="center" vertical="center" wrapText="1"/>
    </xf>
    <xf numFmtId="0" fontId="9" fillId="7" borderId="9"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12" fillId="6" borderId="19" xfId="0" applyFont="1" applyFill="1" applyBorder="1" applyAlignment="1">
      <alignment horizontal="left" vertical="center" wrapText="1"/>
    </xf>
    <xf numFmtId="0" fontId="12" fillId="6" borderId="21" xfId="0" applyFont="1" applyFill="1" applyBorder="1" applyAlignment="1">
      <alignment horizontal="left" vertical="center" wrapText="1"/>
    </xf>
    <xf numFmtId="0" fontId="12" fillId="6" borderId="20"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9" fillId="4" borderId="5" xfId="0" applyFont="1" applyFill="1" applyBorder="1" applyAlignment="1">
      <alignment horizontal="left" vertical="center" wrapText="1"/>
    </xf>
    <xf numFmtId="0" fontId="9" fillId="4" borderId="29" xfId="0" applyFont="1" applyFill="1" applyBorder="1" applyAlignment="1">
      <alignment horizontal="left" vertical="center" wrapText="1"/>
    </xf>
    <xf numFmtId="0" fontId="10" fillId="4" borderId="24" xfId="0" applyFont="1" applyFill="1" applyBorder="1" applyAlignment="1">
      <alignment horizontal="left" vertical="center" wrapText="1"/>
    </xf>
    <xf numFmtId="0" fontId="9" fillId="4" borderId="26" xfId="0" applyFont="1" applyFill="1" applyBorder="1" applyAlignment="1">
      <alignment horizontal="left" vertical="center" wrapText="1"/>
    </xf>
    <xf numFmtId="0" fontId="9" fillId="4" borderId="30" xfId="0" applyFont="1" applyFill="1" applyBorder="1" applyAlignment="1">
      <alignment horizontal="left" vertical="center" wrapText="1"/>
    </xf>
    <xf numFmtId="0" fontId="0" fillId="0" borderId="3" xfId="0" applyBorder="1" applyAlignment="1">
      <alignment horizontal="center" vertical="center"/>
    </xf>
    <xf numFmtId="0" fontId="0" fillId="0" borderId="5" xfId="0" applyBorder="1" applyAlignment="1">
      <alignment horizontal="center" vertical="center"/>
    </xf>
    <xf numFmtId="0" fontId="0" fillId="0" borderId="29" xfId="0" applyBorder="1" applyAlignment="1">
      <alignment horizontal="center" vertical="center"/>
    </xf>
    <xf numFmtId="49" fontId="9" fillId="7" borderId="23" xfId="0" applyNumberFormat="1" applyFont="1" applyFill="1" applyBorder="1" applyAlignment="1">
      <alignment horizontal="center" vertical="center" wrapText="1"/>
    </xf>
  </cellXfs>
  <cellStyles count="3">
    <cellStyle name="Check Cell" xfId="2" builtinId="23"/>
    <cellStyle name="Normal" xfId="0" builtinId="0"/>
    <cellStyle name="Normal 2" xfId="1" xr:uid="{00000000-0005-0000-0000-000004000000}"/>
  </cellStyles>
  <dxfs count="0"/>
  <tableStyles count="0" defaultTableStyle="TableStyleMedium2" defaultPivotStyle="PivotStyleLight16"/>
  <colors>
    <mruColors>
      <color rgb="FF80ABE0"/>
      <color rgb="FFCADBF2"/>
      <color rgb="FFC1DDFB"/>
      <color rgb="FFEAF2FA"/>
      <color rgb="FFD9E7F7"/>
      <color rgb="FFD3E2F5"/>
      <color rgb="FFE0EAF8"/>
      <color rgb="FFDAE6F6"/>
      <color rgb="FFC2D6F0"/>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83"/>
  <sheetViews>
    <sheetView tabSelected="1" zoomScale="85" zoomScaleNormal="85" zoomScaleSheetLayoutView="55" workbookViewId="0">
      <selection activeCell="I50" sqref="I50"/>
    </sheetView>
  </sheetViews>
  <sheetFormatPr defaultColWidth="9.109375" defaultRowHeight="14.4" x14ac:dyDescent="0.3"/>
  <cols>
    <col min="1" max="1" width="9" style="10" customWidth="1"/>
    <col min="2" max="2" width="127.88671875" style="5" customWidth="1"/>
    <col min="3" max="3" width="14.33203125" style="1" customWidth="1"/>
    <col min="4" max="4" width="14" style="1" customWidth="1"/>
    <col min="5" max="5" width="50.33203125" style="33" customWidth="1"/>
    <col min="6" max="6" width="45.109375" style="33" customWidth="1"/>
    <col min="7" max="26" width="9.109375" style="6"/>
    <col min="27" max="16384" width="9.109375" style="2"/>
  </cols>
  <sheetData>
    <row r="1" spans="1:42" s="16" customFormat="1" ht="91.35" customHeight="1" x14ac:dyDescent="0.3">
      <c r="A1" s="118" t="s">
        <v>102</v>
      </c>
      <c r="B1" s="118"/>
      <c r="C1" s="118"/>
      <c r="D1" s="118"/>
      <c r="E1" s="118"/>
      <c r="F1" s="118"/>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row>
    <row r="2" spans="1:42" s="16" customFormat="1" x14ac:dyDescent="0.3">
      <c r="A2" s="119" t="s">
        <v>19</v>
      </c>
      <c r="B2" s="117"/>
      <c r="C2" s="117"/>
      <c r="D2" s="117"/>
      <c r="E2" s="117"/>
      <c r="F2" s="117"/>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row>
    <row r="3" spans="1:42" s="16" customFormat="1" x14ac:dyDescent="0.3">
      <c r="A3" s="116" t="s">
        <v>20</v>
      </c>
      <c r="B3" s="117"/>
      <c r="C3" s="117"/>
      <c r="D3" s="117"/>
      <c r="E3" s="117"/>
      <c r="F3" s="117"/>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row>
    <row r="4" spans="1:42" ht="15" hidden="1" customHeight="1" x14ac:dyDescent="0.3">
      <c r="A4" s="69"/>
      <c r="B4" s="70" t="s">
        <v>0</v>
      </c>
    </row>
    <row r="5" spans="1:42" ht="2.1" hidden="1" customHeight="1" thickBot="1" x14ac:dyDescent="0.35">
      <c r="A5" s="69"/>
      <c r="B5" s="71" t="s">
        <v>1</v>
      </c>
    </row>
    <row r="6" spans="1:42" ht="55.35" customHeight="1" x14ac:dyDescent="0.3">
      <c r="A6" s="122" t="s">
        <v>76</v>
      </c>
      <c r="B6" s="122"/>
      <c r="C6" s="13" t="s">
        <v>2</v>
      </c>
      <c r="D6" s="13" t="s">
        <v>30</v>
      </c>
      <c r="E6" s="13" t="s">
        <v>3</v>
      </c>
      <c r="F6" s="13" t="s">
        <v>4</v>
      </c>
    </row>
    <row r="7" spans="1:42" ht="36" customHeight="1" thickBot="1" x14ac:dyDescent="0.35">
      <c r="A7" s="123" t="s">
        <v>5</v>
      </c>
      <c r="B7" s="123"/>
      <c r="C7" s="84">
        <f>C55+C47+C8</f>
        <v>91</v>
      </c>
      <c r="D7" s="84" t="s">
        <v>31</v>
      </c>
      <c r="E7" s="85"/>
      <c r="F7" s="85"/>
    </row>
    <row r="8" spans="1:42" ht="15" thickBot="1" x14ac:dyDescent="0.35">
      <c r="A8" s="86" t="s">
        <v>6</v>
      </c>
      <c r="B8" s="87" t="s">
        <v>7</v>
      </c>
      <c r="C8" s="88">
        <f>C9+C15+C21+C27+C33+C39</f>
        <v>65</v>
      </c>
      <c r="D8" s="88" t="s">
        <v>31</v>
      </c>
      <c r="E8" s="87"/>
      <c r="F8" s="89"/>
    </row>
    <row r="9" spans="1:42" ht="43.2" x14ac:dyDescent="0.3">
      <c r="A9" s="124" t="s">
        <v>8</v>
      </c>
      <c r="B9" s="90" t="s">
        <v>90</v>
      </c>
      <c r="C9" s="91">
        <v>10</v>
      </c>
      <c r="D9" s="91" t="s">
        <v>32</v>
      </c>
      <c r="E9" s="90"/>
      <c r="F9" s="92"/>
    </row>
    <row r="10" spans="1:42" ht="27" customHeight="1" x14ac:dyDescent="0.3">
      <c r="A10" s="125"/>
      <c r="B10" s="3" t="s">
        <v>95</v>
      </c>
      <c r="C10" s="4">
        <v>10</v>
      </c>
      <c r="D10" s="111"/>
      <c r="E10" s="105" t="s">
        <v>86</v>
      </c>
      <c r="F10" s="108" t="s">
        <v>124</v>
      </c>
    </row>
    <row r="11" spans="1:42" ht="27" customHeight="1" x14ac:dyDescent="0.3">
      <c r="A11" s="125"/>
      <c r="B11" s="3" t="s">
        <v>94</v>
      </c>
      <c r="C11" s="4">
        <v>6</v>
      </c>
      <c r="D11" s="112"/>
      <c r="E11" s="106"/>
      <c r="F11" s="114"/>
    </row>
    <row r="12" spans="1:42" ht="27" customHeight="1" x14ac:dyDescent="0.3">
      <c r="A12" s="125"/>
      <c r="B12" s="3" t="s">
        <v>93</v>
      </c>
      <c r="C12" s="4">
        <v>3</v>
      </c>
      <c r="D12" s="112"/>
      <c r="E12" s="106"/>
      <c r="F12" s="114"/>
    </row>
    <row r="13" spans="1:42" ht="27" customHeight="1" x14ac:dyDescent="0.3">
      <c r="A13" s="125"/>
      <c r="B13" s="3" t="s">
        <v>92</v>
      </c>
      <c r="C13" s="4">
        <v>0</v>
      </c>
      <c r="D13" s="112"/>
      <c r="E13" s="106"/>
      <c r="F13" s="114"/>
    </row>
    <row r="14" spans="1:42" ht="51.6" customHeight="1" thickBot="1" x14ac:dyDescent="0.35">
      <c r="A14" s="121"/>
      <c r="B14" s="75" t="s">
        <v>21</v>
      </c>
      <c r="C14" s="46"/>
      <c r="D14" s="113"/>
      <c r="E14" s="107"/>
      <c r="F14" s="115"/>
    </row>
    <row r="15" spans="1:42" ht="43.2" x14ac:dyDescent="0.3">
      <c r="A15" s="124" t="s">
        <v>108</v>
      </c>
      <c r="B15" s="90" t="s">
        <v>109</v>
      </c>
      <c r="C15" s="91">
        <v>15</v>
      </c>
      <c r="D15" s="91" t="s">
        <v>32</v>
      </c>
      <c r="E15" s="90"/>
      <c r="F15" s="92"/>
    </row>
    <row r="16" spans="1:42" ht="27" customHeight="1" x14ac:dyDescent="0.3">
      <c r="A16" s="125"/>
      <c r="B16" s="3" t="s">
        <v>81</v>
      </c>
      <c r="C16" s="4">
        <v>15</v>
      </c>
      <c r="D16" s="111"/>
      <c r="E16" s="105" t="s">
        <v>110</v>
      </c>
      <c r="F16" s="108" t="s">
        <v>125</v>
      </c>
    </row>
    <row r="17" spans="1:6" ht="27" customHeight="1" x14ac:dyDescent="0.3">
      <c r="A17" s="125"/>
      <c r="B17" s="3" t="s">
        <v>82</v>
      </c>
      <c r="C17" s="4">
        <v>10</v>
      </c>
      <c r="D17" s="112"/>
      <c r="E17" s="106"/>
      <c r="F17" s="114"/>
    </row>
    <row r="18" spans="1:6" ht="27.75" customHeight="1" x14ac:dyDescent="0.3">
      <c r="A18" s="125"/>
      <c r="B18" s="3" t="s">
        <v>83</v>
      </c>
      <c r="C18" s="4">
        <v>5</v>
      </c>
      <c r="D18" s="112"/>
      <c r="E18" s="106"/>
      <c r="F18" s="114"/>
    </row>
    <row r="19" spans="1:6" ht="27.75" customHeight="1" x14ac:dyDescent="0.3">
      <c r="A19" s="125"/>
      <c r="B19" s="3" t="s">
        <v>84</v>
      </c>
      <c r="C19" s="4">
        <v>0</v>
      </c>
      <c r="D19" s="112"/>
      <c r="E19" s="106"/>
      <c r="F19" s="114"/>
    </row>
    <row r="20" spans="1:6" ht="108" customHeight="1" thickBot="1" x14ac:dyDescent="0.35">
      <c r="A20" s="121"/>
      <c r="B20" s="75" t="s">
        <v>21</v>
      </c>
      <c r="C20" s="46"/>
      <c r="D20" s="113"/>
      <c r="E20" s="107"/>
      <c r="F20" s="115"/>
    </row>
    <row r="21" spans="1:6" ht="43.2" x14ac:dyDescent="0.3">
      <c r="A21" s="124" t="s">
        <v>9</v>
      </c>
      <c r="B21" s="90" t="s">
        <v>91</v>
      </c>
      <c r="C21" s="91">
        <v>10</v>
      </c>
      <c r="D21" s="91" t="s">
        <v>32</v>
      </c>
      <c r="E21" s="90"/>
      <c r="F21" s="92"/>
    </row>
    <row r="22" spans="1:6" x14ac:dyDescent="0.3">
      <c r="A22" s="125"/>
      <c r="B22" s="35" t="s">
        <v>98</v>
      </c>
      <c r="C22" s="4">
        <v>10</v>
      </c>
      <c r="D22" s="111"/>
      <c r="E22" s="105" t="s">
        <v>112</v>
      </c>
      <c r="F22" s="108" t="s">
        <v>126</v>
      </c>
    </row>
    <row r="23" spans="1:6" x14ac:dyDescent="0.3">
      <c r="A23" s="125"/>
      <c r="B23" s="35" t="s">
        <v>99</v>
      </c>
      <c r="C23" s="4">
        <v>6</v>
      </c>
      <c r="D23" s="112"/>
      <c r="E23" s="106"/>
      <c r="F23" s="114"/>
    </row>
    <row r="24" spans="1:6" x14ac:dyDescent="0.3">
      <c r="A24" s="125"/>
      <c r="B24" s="35" t="s">
        <v>100</v>
      </c>
      <c r="C24" s="4">
        <v>3</v>
      </c>
      <c r="D24" s="112"/>
      <c r="E24" s="106"/>
      <c r="F24" s="114"/>
    </row>
    <row r="25" spans="1:6" x14ac:dyDescent="0.3">
      <c r="A25" s="125"/>
      <c r="B25" s="94" t="s">
        <v>101</v>
      </c>
      <c r="C25" s="4">
        <v>0</v>
      </c>
      <c r="D25" s="112"/>
      <c r="E25" s="106"/>
      <c r="F25" s="114"/>
    </row>
    <row r="26" spans="1:6" ht="29.4" customHeight="1" thickBot="1" x14ac:dyDescent="0.35">
      <c r="A26" s="121"/>
      <c r="B26" s="75" t="s">
        <v>21</v>
      </c>
      <c r="C26" s="46"/>
      <c r="D26" s="113"/>
      <c r="E26" s="107"/>
      <c r="F26" s="115"/>
    </row>
    <row r="27" spans="1:6" ht="43.2" x14ac:dyDescent="0.3">
      <c r="A27" s="126" t="s">
        <v>10</v>
      </c>
      <c r="B27" s="90" t="s">
        <v>41</v>
      </c>
      <c r="C27" s="91">
        <v>15</v>
      </c>
      <c r="D27" s="91" t="s">
        <v>32</v>
      </c>
      <c r="E27" s="90"/>
      <c r="F27" s="92"/>
    </row>
    <row r="28" spans="1:6" ht="27" customHeight="1" x14ac:dyDescent="0.3">
      <c r="A28" s="120"/>
      <c r="B28" s="3" t="s">
        <v>113</v>
      </c>
      <c r="C28" s="29">
        <v>15</v>
      </c>
      <c r="D28" s="111"/>
      <c r="E28" s="105" t="s">
        <v>114</v>
      </c>
      <c r="F28" s="108" t="s">
        <v>123</v>
      </c>
    </row>
    <row r="29" spans="1:6" ht="27.75" customHeight="1" x14ac:dyDescent="0.3">
      <c r="A29" s="120"/>
      <c r="B29" s="3" t="s">
        <v>115</v>
      </c>
      <c r="C29" s="29">
        <v>10</v>
      </c>
      <c r="D29" s="112"/>
      <c r="E29" s="106"/>
      <c r="F29" s="114"/>
    </row>
    <row r="30" spans="1:6" ht="27.75" customHeight="1" x14ac:dyDescent="0.3">
      <c r="A30" s="120"/>
      <c r="B30" s="3" t="s">
        <v>42</v>
      </c>
      <c r="C30" s="29">
        <v>5</v>
      </c>
      <c r="D30" s="112"/>
      <c r="E30" s="106"/>
      <c r="F30" s="114"/>
    </row>
    <row r="31" spans="1:6" ht="25.8" customHeight="1" x14ac:dyDescent="0.3">
      <c r="A31" s="120"/>
      <c r="B31" s="101" t="s">
        <v>43</v>
      </c>
      <c r="C31" s="29">
        <v>0</v>
      </c>
      <c r="D31" s="112"/>
      <c r="E31" s="106"/>
      <c r="F31" s="114"/>
    </row>
    <row r="32" spans="1:6" ht="49.2" customHeight="1" thickBot="1" x14ac:dyDescent="0.35">
      <c r="A32" s="127"/>
      <c r="B32" s="48" t="s">
        <v>21</v>
      </c>
      <c r="C32" s="93"/>
      <c r="D32" s="113"/>
      <c r="E32" s="107"/>
      <c r="F32" s="115"/>
    </row>
    <row r="33" spans="1:26" ht="43.2" x14ac:dyDescent="0.3">
      <c r="A33" s="124" t="s">
        <v>85</v>
      </c>
      <c r="B33" s="90" t="s">
        <v>116</v>
      </c>
      <c r="C33" s="91">
        <v>10</v>
      </c>
      <c r="D33" s="91" t="s">
        <v>32</v>
      </c>
      <c r="E33" s="90"/>
      <c r="F33" s="92"/>
    </row>
    <row r="34" spans="1:26" ht="34.200000000000003" customHeight="1" x14ac:dyDescent="0.3">
      <c r="A34" s="125"/>
      <c r="B34" s="35" t="s">
        <v>117</v>
      </c>
      <c r="C34" s="4">
        <v>10</v>
      </c>
      <c r="D34" s="111"/>
      <c r="E34" s="105" t="s">
        <v>118</v>
      </c>
      <c r="F34" s="108" t="s">
        <v>122</v>
      </c>
    </row>
    <row r="35" spans="1:26" ht="40.200000000000003" customHeight="1" x14ac:dyDescent="0.3">
      <c r="A35" s="125"/>
      <c r="B35" s="35" t="s">
        <v>119</v>
      </c>
      <c r="C35" s="4">
        <v>6</v>
      </c>
      <c r="D35" s="112"/>
      <c r="E35" s="106"/>
      <c r="F35" s="114"/>
    </row>
    <row r="36" spans="1:26" ht="35.4" customHeight="1" x14ac:dyDescent="0.3">
      <c r="A36" s="125"/>
      <c r="B36" s="35" t="s">
        <v>120</v>
      </c>
      <c r="C36" s="4">
        <v>3</v>
      </c>
      <c r="D36" s="112"/>
      <c r="E36" s="106"/>
      <c r="F36" s="114"/>
    </row>
    <row r="37" spans="1:26" ht="28.2" customHeight="1" x14ac:dyDescent="0.3">
      <c r="A37" s="125"/>
      <c r="B37" s="94" t="s">
        <v>121</v>
      </c>
      <c r="C37" s="4">
        <v>0</v>
      </c>
      <c r="D37" s="112"/>
      <c r="E37" s="106"/>
      <c r="F37" s="114"/>
    </row>
    <row r="38" spans="1:26" ht="15" thickBot="1" x14ac:dyDescent="0.35">
      <c r="A38" s="121"/>
      <c r="B38" s="75" t="s">
        <v>21</v>
      </c>
      <c r="C38" s="46"/>
      <c r="D38" s="113"/>
      <c r="E38" s="107"/>
      <c r="F38" s="115"/>
    </row>
    <row r="39" spans="1:26" ht="43.2" x14ac:dyDescent="0.3">
      <c r="A39" s="102" t="s">
        <v>87</v>
      </c>
      <c r="B39" s="90" t="s">
        <v>88</v>
      </c>
      <c r="C39" s="91">
        <v>5</v>
      </c>
      <c r="D39" s="91" t="s">
        <v>32</v>
      </c>
      <c r="E39" s="90"/>
      <c r="F39" s="92"/>
    </row>
    <row r="40" spans="1:26" x14ac:dyDescent="0.3">
      <c r="A40" s="103"/>
      <c r="B40" s="35" t="s">
        <v>106</v>
      </c>
      <c r="C40" s="4">
        <v>5</v>
      </c>
      <c r="D40" s="111"/>
      <c r="E40" s="105" t="s">
        <v>89</v>
      </c>
      <c r="F40" s="108" t="s">
        <v>122</v>
      </c>
    </row>
    <row r="41" spans="1:26" x14ac:dyDescent="0.3">
      <c r="A41" s="103"/>
      <c r="B41" s="35" t="s">
        <v>105</v>
      </c>
      <c r="C41" s="4">
        <v>4</v>
      </c>
      <c r="D41" s="112"/>
      <c r="E41" s="106"/>
      <c r="F41" s="109"/>
    </row>
    <row r="42" spans="1:26" x14ac:dyDescent="0.3">
      <c r="A42" s="103"/>
      <c r="B42" s="35" t="s">
        <v>104</v>
      </c>
      <c r="C42" s="4">
        <v>3</v>
      </c>
      <c r="D42" s="112"/>
      <c r="E42" s="106"/>
      <c r="F42" s="109"/>
    </row>
    <row r="43" spans="1:26" x14ac:dyDescent="0.3">
      <c r="A43" s="103"/>
      <c r="B43" s="35" t="s">
        <v>97</v>
      </c>
      <c r="C43" s="4">
        <v>2</v>
      </c>
      <c r="D43" s="112"/>
      <c r="E43" s="106"/>
      <c r="F43" s="109"/>
    </row>
    <row r="44" spans="1:26" x14ac:dyDescent="0.3">
      <c r="A44" s="103"/>
      <c r="B44" s="35" t="s">
        <v>96</v>
      </c>
      <c r="C44" s="4">
        <v>1</v>
      </c>
      <c r="D44" s="112"/>
      <c r="E44" s="106"/>
      <c r="F44" s="109"/>
    </row>
    <row r="45" spans="1:26" x14ac:dyDescent="0.3">
      <c r="A45" s="103"/>
      <c r="B45" s="35" t="s">
        <v>103</v>
      </c>
      <c r="C45" s="4">
        <v>0</v>
      </c>
      <c r="D45" s="112"/>
      <c r="E45" s="106"/>
      <c r="F45" s="109"/>
    </row>
    <row r="46" spans="1:26" ht="15" thickBot="1" x14ac:dyDescent="0.35">
      <c r="A46" s="104"/>
      <c r="B46" s="75" t="s">
        <v>21</v>
      </c>
      <c r="C46" s="46"/>
      <c r="D46" s="113"/>
      <c r="E46" s="107"/>
      <c r="F46" s="110"/>
    </row>
    <row r="47" spans="1:26" ht="48.6" customHeight="1" x14ac:dyDescent="0.3">
      <c r="A47" s="97" t="s">
        <v>16</v>
      </c>
      <c r="B47" s="98" t="s">
        <v>11</v>
      </c>
      <c r="C47" s="96">
        <v>20</v>
      </c>
      <c r="D47" s="96" t="s">
        <v>32</v>
      </c>
      <c r="E47" s="99"/>
      <c r="F47" s="100"/>
    </row>
    <row r="48" spans="1:26" s="7" customFormat="1" ht="45.6" customHeight="1" x14ac:dyDescent="0.3">
      <c r="A48" s="120" t="s">
        <v>22</v>
      </c>
      <c r="B48" s="22" t="s">
        <v>17</v>
      </c>
      <c r="C48" s="14">
        <v>20</v>
      </c>
      <c r="D48" s="74" t="s">
        <v>32</v>
      </c>
      <c r="E48" s="27"/>
      <c r="F48" s="68"/>
      <c r="G48" s="6"/>
      <c r="H48" s="6"/>
      <c r="I48" s="6"/>
      <c r="J48" s="6"/>
      <c r="K48" s="6"/>
      <c r="L48" s="6"/>
      <c r="M48" s="6"/>
      <c r="N48" s="6"/>
      <c r="O48" s="6"/>
      <c r="P48" s="6"/>
      <c r="Q48" s="6"/>
      <c r="R48" s="6"/>
      <c r="S48" s="6"/>
      <c r="T48" s="6"/>
      <c r="U48" s="6"/>
      <c r="V48" s="6"/>
      <c r="W48" s="6"/>
      <c r="X48" s="6"/>
      <c r="Y48" s="6"/>
      <c r="Z48" s="6"/>
    </row>
    <row r="49" spans="1:39" s="25" customFormat="1" ht="54.6" customHeight="1" x14ac:dyDescent="0.3">
      <c r="A49" s="120"/>
      <c r="B49" s="30" t="s">
        <v>52</v>
      </c>
      <c r="C49" s="4">
        <v>20</v>
      </c>
      <c r="D49" s="111"/>
      <c r="E49" s="131" t="s">
        <v>44</v>
      </c>
      <c r="F49" s="134" t="s">
        <v>45</v>
      </c>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row>
    <row r="50" spans="1:39" s="25" customFormat="1" ht="28.8" x14ac:dyDescent="0.3">
      <c r="A50" s="120"/>
      <c r="B50" s="23" t="s">
        <v>33</v>
      </c>
      <c r="C50" s="4">
        <v>16</v>
      </c>
      <c r="D50" s="112"/>
      <c r="E50" s="132"/>
      <c r="F50" s="135"/>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row>
    <row r="51" spans="1:39" s="25" customFormat="1" x14ac:dyDescent="0.3">
      <c r="A51" s="120"/>
      <c r="B51" s="26" t="s">
        <v>34</v>
      </c>
      <c r="C51" s="4">
        <v>14</v>
      </c>
      <c r="D51" s="112"/>
      <c r="E51" s="132"/>
      <c r="F51" s="135"/>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row>
    <row r="52" spans="1:39" s="25" customFormat="1" ht="14.4" customHeight="1" x14ac:dyDescent="0.3">
      <c r="A52" s="120"/>
      <c r="B52" s="26" t="s">
        <v>35</v>
      </c>
      <c r="C52" s="4">
        <v>12</v>
      </c>
      <c r="D52" s="112"/>
      <c r="E52" s="132"/>
      <c r="F52" s="135"/>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row>
    <row r="53" spans="1:39" s="25" customFormat="1" x14ac:dyDescent="0.3">
      <c r="A53" s="120"/>
      <c r="B53" s="3" t="s">
        <v>36</v>
      </c>
      <c r="C53" s="4">
        <v>10</v>
      </c>
      <c r="D53" s="112"/>
      <c r="E53" s="132"/>
      <c r="F53" s="135"/>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row>
    <row r="54" spans="1:39" ht="15" thickBot="1" x14ac:dyDescent="0.35">
      <c r="A54" s="121"/>
      <c r="B54" s="75" t="s">
        <v>27</v>
      </c>
      <c r="C54" s="53"/>
      <c r="D54" s="113"/>
      <c r="E54" s="133"/>
      <c r="F54" s="136"/>
    </row>
    <row r="55" spans="1:39" s="6" customFormat="1" ht="42" customHeight="1" x14ac:dyDescent="0.3">
      <c r="A55" s="63" t="s">
        <v>13</v>
      </c>
      <c r="B55" s="64" t="s">
        <v>23</v>
      </c>
      <c r="C55" s="65">
        <v>6</v>
      </c>
      <c r="D55" s="65" t="s">
        <v>32</v>
      </c>
      <c r="E55" s="66"/>
      <c r="F55" s="67"/>
    </row>
    <row r="56" spans="1:39" ht="27" customHeight="1" x14ac:dyDescent="0.3">
      <c r="A56" s="140"/>
      <c r="B56" s="76" t="s">
        <v>24</v>
      </c>
      <c r="C56" s="77">
        <v>6</v>
      </c>
      <c r="D56" s="137"/>
      <c r="E56" s="105" t="s">
        <v>79</v>
      </c>
      <c r="F56" s="108" t="s">
        <v>51</v>
      </c>
    </row>
    <row r="57" spans="1:39" ht="27" customHeight="1" x14ac:dyDescent="0.3">
      <c r="A57" s="103"/>
      <c r="B57" s="76" t="s">
        <v>25</v>
      </c>
      <c r="C57" s="77">
        <v>4</v>
      </c>
      <c r="D57" s="138"/>
      <c r="E57" s="106"/>
      <c r="F57" s="114"/>
    </row>
    <row r="58" spans="1:39" ht="27" customHeight="1" x14ac:dyDescent="0.3">
      <c r="A58" s="103"/>
      <c r="B58" s="79" t="s">
        <v>26</v>
      </c>
      <c r="C58" s="80">
        <v>2</v>
      </c>
      <c r="D58" s="138"/>
      <c r="E58" s="106"/>
      <c r="F58" s="114"/>
    </row>
    <row r="59" spans="1:39" ht="27" customHeight="1" x14ac:dyDescent="0.3">
      <c r="A59" s="103"/>
      <c r="B59" s="30" t="s">
        <v>107</v>
      </c>
      <c r="C59" s="80">
        <v>0</v>
      </c>
      <c r="D59" s="138"/>
      <c r="E59" s="106"/>
      <c r="F59" s="114"/>
    </row>
    <row r="60" spans="1:39" ht="16.2" customHeight="1" thickBot="1" x14ac:dyDescent="0.35">
      <c r="A60" s="104"/>
      <c r="B60" s="81" t="s">
        <v>27</v>
      </c>
      <c r="C60" s="82"/>
      <c r="D60" s="139"/>
      <c r="E60" s="107"/>
      <c r="F60" s="115"/>
    </row>
    <row r="61" spans="1:39" s="5" customFormat="1" ht="38.1" customHeight="1" x14ac:dyDescent="0.3">
      <c r="A61" s="128" t="s">
        <v>12</v>
      </c>
      <c r="B61" s="130"/>
      <c r="C61" s="61">
        <f>C62+C80</f>
        <v>9</v>
      </c>
      <c r="D61" s="62" t="s">
        <v>31</v>
      </c>
      <c r="E61" s="128"/>
      <c r="F61" s="129"/>
      <c r="G61" s="6"/>
      <c r="H61" s="6"/>
      <c r="I61" s="6"/>
      <c r="J61" s="6"/>
      <c r="K61" s="6"/>
      <c r="L61" s="6"/>
      <c r="M61" s="6"/>
      <c r="N61" s="6"/>
      <c r="O61" s="6"/>
      <c r="P61" s="6"/>
      <c r="Q61" s="6"/>
      <c r="R61" s="6"/>
      <c r="S61" s="6"/>
      <c r="T61" s="6"/>
      <c r="U61" s="6"/>
      <c r="V61" s="6"/>
      <c r="W61" s="6"/>
      <c r="X61" s="6"/>
      <c r="Y61" s="6"/>
      <c r="Z61" s="6"/>
    </row>
    <row r="62" spans="1:39" s="6" customFormat="1" x14ac:dyDescent="0.3">
      <c r="A62" s="19" t="s">
        <v>14</v>
      </c>
      <c r="B62" s="21" t="s">
        <v>18</v>
      </c>
      <c r="C62" s="28">
        <f>C63</f>
        <v>8</v>
      </c>
      <c r="D62" s="20" t="s">
        <v>31</v>
      </c>
      <c r="E62" s="34"/>
      <c r="F62" s="34"/>
    </row>
    <row r="63" spans="1:39" ht="15" thickBot="1" x14ac:dyDescent="0.35">
      <c r="A63" s="38"/>
      <c r="B63" s="18"/>
      <c r="C63" s="40">
        <f>C64+C66+C68+C70+C72+C74+C76+C78</f>
        <v>8</v>
      </c>
      <c r="D63" s="40" t="s">
        <v>31</v>
      </c>
      <c r="E63" s="18"/>
      <c r="F63" s="18"/>
    </row>
    <row r="64" spans="1:39" ht="302.39999999999998" x14ac:dyDescent="0.3">
      <c r="A64" s="41" t="s">
        <v>58</v>
      </c>
      <c r="B64" s="42" t="s">
        <v>53</v>
      </c>
      <c r="C64" s="43">
        <v>1</v>
      </c>
      <c r="D64" s="43" t="s">
        <v>31</v>
      </c>
      <c r="E64" s="42" t="s">
        <v>80</v>
      </c>
      <c r="F64" s="44" t="s">
        <v>46</v>
      </c>
    </row>
    <row r="65" spans="1:39" ht="15" thickBot="1" x14ac:dyDescent="0.35">
      <c r="A65" s="95"/>
      <c r="B65" s="72" t="s">
        <v>69</v>
      </c>
      <c r="C65" s="55"/>
      <c r="D65" s="55"/>
      <c r="E65" s="72"/>
      <c r="F65" s="78"/>
    </row>
    <row r="66" spans="1:39" ht="316.8" x14ac:dyDescent="0.3">
      <c r="A66" s="41" t="s">
        <v>70</v>
      </c>
      <c r="B66" s="42" t="s">
        <v>77</v>
      </c>
      <c r="C66" s="43">
        <v>1</v>
      </c>
      <c r="D66" s="43" t="s">
        <v>31</v>
      </c>
      <c r="E66" s="42" t="s">
        <v>54</v>
      </c>
      <c r="F66" s="44" t="s">
        <v>47</v>
      </c>
    </row>
    <row r="67" spans="1:39" ht="15" thickBot="1" x14ac:dyDescent="0.35">
      <c r="A67" s="47"/>
      <c r="B67" s="45" t="s">
        <v>69</v>
      </c>
      <c r="C67" s="46"/>
      <c r="D67" s="46"/>
      <c r="E67" s="45"/>
      <c r="F67" s="51"/>
    </row>
    <row r="68" spans="1:39" ht="172.8" x14ac:dyDescent="0.3">
      <c r="A68" s="56" t="s">
        <v>59</v>
      </c>
      <c r="B68" s="57" t="s">
        <v>78</v>
      </c>
      <c r="C68" s="54">
        <v>1</v>
      </c>
      <c r="D68" s="54" t="s">
        <v>31</v>
      </c>
      <c r="E68" s="57" t="s">
        <v>111</v>
      </c>
      <c r="F68" s="58" t="s">
        <v>47</v>
      </c>
    </row>
    <row r="69" spans="1:39" ht="15" thickBot="1" x14ac:dyDescent="0.35">
      <c r="A69" s="47"/>
      <c r="B69" s="45" t="s">
        <v>69</v>
      </c>
      <c r="C69" s="46"/>
      <c r="D69" s="46"/>
      <c r="E69" s="45"/>
      <c r="F69" s="51"/>
    </row>
    <row r="70" spans="1:39" ht="255" customHeight="1" x14ac:dyDescent="0.3">
      <c r="A70" s="41" t="s">
        <v>60</v>
      </c>
      <c r="B70" s="42" t="s">
        <v>56</v>
      </c>
      <c r="C70" s="43">
        <v>1</v>
      </c>
      <c r="D70" s="43" t="s">
        <v>31</v>
      </c>
      <c r="E70" s="42" t="s">
        <v>55</v>
      </c>
      <c r="F70" s="44" t="s">
        <v>47</v>
      </c>
    </row>
    <row r="71" spans="1:39" ht="15" thickBot="1" x14ac:dyDescent="0.35">
      <c r="A71" s="83"/>
      <c r="B71" s="48" t="s">
        <v>28</v>
      </c>
      <c r="C71" s="46"/>
      <c r="D71" s="48"/>
      <c r="E71" s="45"/>
      <c r="F71" s="51"/>
    </row>
    <row r="72" spans="1:39" s="25" customFormat="1" ht="384.6" customHeight="1" x14ac:dyDescent="0.3">
      <c r="A72" s="41" t="s">
        <v>61</v>
      </c>
      <c r="B72" s="42" t="s">
        <v>72</v>
      </c>
      <c r="C72" s="43">
        <v>1</v>
      </c>
      <c r="D72" s="43" t="s">
        <v>31</v>
      </c>
      <c r="E72" s="49" t="s">
        <v>57</v>
      </c>
      <c r="F72" s="50" t="s">
        <v>48</v>
      </c>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row>
    <row r="73" spans="1:39" s="25" customFormat="1" ht="15" thickBot="1" x14ac:dyDescent="0.35">
      <c r="A73" s="47"/>
      <c r="B73" s="48" t="s">
        <v>28</v>
      </c>
      <c r="C73" s="46"/>
      <c r="D73" s="46"/>
      <c r="E73" s="59"/>
      <c r="F73" s="60"/>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row>
    <row r="74" spans="1:39" s="25" customFormat="1" ht="268.8" customHeight="1" x14ac:dyDescent="0.3">
      <c r="A74" s="56" t="s">
        <v>63</v>
      </c>
      <c r="B74" s="57" t="s">
        <v>73</v>
      </c>
      <c r="C74" s="54">
        <v>1</v>
      </c>
      <c r="D74" s="54" t="s">
        <v>31</v>
      </c>
      <c r="E74" s="57" t="s">
        <v>62</v>
      </c>
      <c r="F74" s="58" t="s">
        <v>49</v>
      </c>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row>
    <row r="75" spans="1:39" s="25" customFormat="1" ht="15" thickBot="1" x14ac:dyDescent="0.35">
      <c r="A75" s="47"/>
      <c r="B75" s="48" t="s">
        <v>28</v>
      </c>
      <c r="C75" s="46"/>
      <c r="D75" s="46"/>
      <c r="E75" s="45"/>
      <c r="F75" s="51"/>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row>
    <row r="76" spans="1:39" s="25" customFormat="1" ht="237.6" customHeight="1" x14ac:dyDescent="0.3">
      <c r="A76" s="41" t="s">
        <v>64</v>
      </c>
      <c r="B76" s="42" t="s">
        <v>74</v>
      </c>
      <c r="C76" s="43">
        <v>1</v>
      </c>
      <c r="D76" s="43" t="s">
        <v>31</v>
      </c>
      <c r="E76" s="42" t="s">
        <v>65</v>
      </c>
      <c r="F76" s="44" t="s">
        <v>50</v>
      </c>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row>
    <row r="77" spans="1:39" s="25" customFormat="1" ht="15" thickBot="1" x14ac:dyDescent="0.35">
      <c r="A77" s="47"/>
      <c r="B77" s="48" t="s">
        <v>28</v>
      </c>
      <c r="C77" s="46"/>
      <c r="D77" s="46"/>
      <c r="E77" s="45"/>
      <c r="F77" s="51"/>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row>
    <row r="78" spans="1:39" s="25" customFormat="1" ht="234.6" customHeight="1" x14ac:dyDescent="0.3">
      <c r="A78" s="41" t="s">
        <v>66</v>
      </c>
      <c r="B78" s="42" t="s">
        <v>75</v>
      </c>
      <c r="C78" s="43">
        <v>1</v>
      </c>
      <c r="D78" s="43" t="s">
        <v>31</v>
      </c>
      <c r="E78" s="42" t="s">
        <v>68</v>
      </c>
      <c r="F78" s="44" t="s">
        <v>67</v>
      </c>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row>
    <row r="79" spans="1:39" ht="15" thickBot="1" x14ac:dyDescent="0.35">
      <c r="A79" s="83"/>
      <c r="B79" s="45" t="s">
        <v>28</v>
      </c>
      <c r="C79" s="53"/>
      <c r="D79" s="46"/>
      <c r="E79" s="45"/>
      <c r="F79" s="51"/>
    </row>
    <row r="80" spans="1:39" s="9" customFormat="1" ht="15" thickBot="1" x14ac:dyDescent="0.35">
      <c r="A80" s="31" t="s">
        <v>29</v>
      </c>
      <c r="B80" s="52" t="s">
        <v>37</v>
      </c>
      <c r="C80" s="28">
        <v>1</v>
      </c>
      <c r="D80" s="28" t="s">
        <v>31</v>
      </c>
      <c r="E80" s="32"/>
      <c r="F80" s="32"/>
      <c r="G80" s="8"/>
      <c r="H80" s="8"/>
      <c r="I80" s="8"/>
      <c r="J80" s="8"/>
      <c r="K80" s="8"/>
      <c r="L80" s="8"/>
      <c r="M80" s="8"/>
      <c r="N80" s="8"/>
      <c r="O80" s="8"/>
      <c r="P80" s="8"/>
      <c r="Q80" s="8"/>
      <c r="R80" s="8"/>
      <c r="S80" s="8"/>
      <c r="T80" s="8"/>
      <c r="U80" s="8"/>
      <c r="V80" s="8"/>
      <c r="W80" s="8"/>
      <c r="X80" s="8"/>
      <c r="Y80" s="8"/>
      <c r="Z80" s="8"/>
    </row>
    <row r="81" spans="1:6" ht="109.2" customHeight="1" x14ac:dyDescent="0.3">
      <c r="A81" s="39" t="s">
        <v>71</v>
      </c>
      <c r="B81" s="3" t="s">
        <v>38</v>
      </c>
      <c r="C81" s="4">
        <v>1</v>
      </c>
      <c r="D81" s="43" t="s">
        <v>31</v>
      </c>
      <c r="E81" s="3" t="s">
        <v>39</v>
      </c>
      <c r="F81" s="3" t="s">
        <v>40</v>
      </c>
    </row>
    <row r="82" spans="1:6" x14ac:dyDescent="0.3">
      <c r="A82" s="39"/>
      <c r="B82" s="73" t="s">
        <v>28</v>
      </c>
      <c r="C82" s="17"/>
      <c r="D82" s="4"/>
      <c r="E82" s="3"/>
      <c r="F82" s="3"/>
    </row>
    <row r="83" spans="1:6" ht="32.1" customHeight="1" x14ac:dyDescent="0.3">
      <c r="A83" s="37"/>
      <c r="B83" s="12" t="s">
        <v>15</v>
      </c>
      <c r="C83" s="11">
        <f>C7+C61</f>
        <v>100</v>
      </c>
      <c r="D83" s="11"/>
      <c r="E83" s="36"/>
      <c r="F83" s="36"/>
    </row>
  </sheetData>
  <mergeCells count="39">
    <mergeCell ref="A9:A14"/>
    <mergeCell ref="A15:A20"/>
    <mergeCell ref="A21:A26"/>
    <mergeCell ref="A27:A32"/>
    <mergeCell ref="E61:F61"/>
    <mergeCell ref="A61:B61"/>
    <mergeCell ref="F28:F32"/>
    <mergeCell ref="E28:E32"/>
    <mergeCell ref="D49:D54"/>
    <mergeCell ref="E49:E54"/>
    <mergeCell ref="F49:F54"/>
    <mergeCell ref="D56:D60"/>
    <mergeCell ref="E56:E60"/>
    <mergeCell ref="F56:F60"/>
    <mergeCell ref="A56:A60"/>
    <mergeCell ref="A33:A38"/>
    <mergeCell ref="A3:F3"/>
    <mergeCell ref="A1:F1"/>
    <mergeCell ref="A2:F2"/>
    <mergeCell ref="A48:A54"/>
    <mergeCell ref="D10:D14"/>
    <mergeCell ref="D16:D20"/>
    <mergeCell ref="D22:D26"/>
    <mergeCell ref="A6:B6"/>
    <mergeCell ref="F10:F14"/>
    <mergeCell ref="F16:F20"/>
    <mergeCell ref="F22:F26"/>
    <mergeCell ref="E16:E20"/>
    <mergeCell ref="E22:E26"/>
    <mergeCell ref="E10:E14"/>
    <mergeCell ref="D28:D32"/>
    <mergeCell ref="A7:B7"/>
    <mergeCell ref="A39:A46"/>
    <mergeCell ref="E40:E46"/>
    <mergeCell ref="F40:F46"/>
    <mergeCell ref="D40:D46"/>
    <mergeCell ref="D34:D38"/>
    <mergeCell ref="E34:E38"/>
    <mergeCell ref="F34:F38"/>
  </mergeCells>
  <phoneticPr fontId="7" type="noConversion"/>
  <pageMargins left="0.25" right="0.25" top="0.75" bottom="0.75" header="0.3" footer="0.3"/>
  <pageSetup paperSize="8" scale="5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43e5386cafce9836dd3b114904221928">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800970625490d397d0b4954f9b2715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4B544F-348D-4034-8050-DB669C4B1FD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CF7CD511-DF5E-42F9-ADAB-C4A1B23D5F93}"/>
</file>

<file path=customXml/itemProps3.xml><?xml version="1.0" encoding="utf-8"?>
<ds:datastoreItem xmlns:ds="http://schemas.openxmlformats.org/officeDocument/2006/customXml" ds:itemID="{A504E773-C4E9-48D1-AE75-B2BF098D6A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2013-06-17T07:31:55Z</dcterms:created>
  <dcterms:modified xsi:type="dcterms:W3CDTF">2026-01-22T12:14:54Z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